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515" windowHeight="3630" activeTab="0"/>
  </bookViews>
  <sheets>
    <sheet name="kamatos-kamat" sheetId="1" r:id="rId1"/>
    <sheet name="fogalmak" sheetId="2" r:id="rId2"/>
  </sheets>
  <definedNames>
    <definedName name="kamat">'kamatos-kamat'!$B$4</definedName>
    <definedName name="n">'kamatos-kamat'!$B$3</definedName>
    <definedName name="p">'kamatos-kamat'!$B$4</definedName>
    <definedName name="x">'kamatos-kamat'!$B$2</definedName>
  </definedNames>
  <calcPr fullCalcOnLoad="1"/>
</workbook>
</file>

<file path=xl/sharedStrings.xml><?xml version="1.0" encoding="utf-8"?>
<sst xmlns="http://schemas.openxmlformats.org/spreadsheetml/2006/main" count="34" uniqueCount="29">
  <si>
    <t>Egyszerű kamatszámítás:</t>
  </si>
  <si>
    <t>a kamatot nem tőkésítik a tőkésítési periódus végén, azaz továbbra is csak az alaptőke kamatozik, az eltelt idő után járó kamat nem kamatozik.</t>
  </si>
  <si>
    <t xml:space="preserve">minden tőkésítési periódus végén a kamatot a tőkéhez csatolják, és a következő periódusban már egy nagyobb - a kamattal megnövelt érték kamatozik tovább. </t>
  </si>
  <si>
    <t>Futamidő</t>
  </si>
  <si>
    <t>Kamatláb</t>
  </si>
  <si>
    <t>Kezdőtőke</t>
  </si>
  <si>
    <t>Egyszerű kamatszámításnál:</t>
  </si>
  <si>
    <t>Kamatos kamattal számolva:</t>
  </si>
  <si>
    <t>ebből kamat</t>
  </si>
  <si>
    <t>év</t>
  </si>
  <si>
    <t>kezdőtőke</t>
  </si>
  <si>
    <t>évvégi tőke</t>
  </si>
  <si>
    <t>1.</t>
  </si>
  <si>
    <t>2.</t>
  </si>
  <si>
    <t>3.</t>
  </si>
  <si>
    <t>egyszerű</t>
  </si>
  <si>
    <t>kamatos</t>
  </si>
  <si>
    <t>kamat összege</t>
  </si>
  <si>
    <t>Éves kamattal számolva</t>
  </si>
  <si>
    <t>számolgatással…</t>
  </si>
  <si>
    <t>képlettel kiszámolva…</t>
  </si>
  <si>
    <r>
      <t xml:space="preserve">A </t>
    </r>
    <r>
      <rPr>
        <b/>
        <sz val="11"/>
        <color indexed="8"/>
        <rFont val="Calibri"/>
        <family val="2"/>
      </rPr>
      <t>kamat</t>
    </r>
    <r>
      <rPr>
        <sz val="11"/>
        <color theme="1"/>
        <rFont val="Calibri"/>
        <family val="2"/>
      </rPr>
      <t xml:space="preserve"> a kölcsönadott pénz használatáért fizetett díj</t>
    </r>
  </si>
  <si>
    <r>
      <t xml:space="preserve">A </t>
    </r>
    <r>
      <rPr>
        <b/>
        <sz val="11"/>
        <color indexed="8"/>
        <rFont val="Calibri"/>
        <family val="2"/>
      </rPr>
      <t>kamatszámítással</t>
    </r>
    <r>
      <rPr>
        <sz val="11"/>
        <color theme="1"/>
        <rFont val="Calibri"/>
        <family val="2"/>
      </rPr>
      <t xml:space="preserve"> azt állapítjuk meg, hogy a jelenbeli pénzünk mennyit ér a jövőben.</t>
    </r>
  </si>
  <si>
    <r>
      <rPr>
        <b/>
        <sz val="11"/>
        <color indexed="8"/>
        <rFont val="Calibri"/>
        <family val="2"/>
      </rPr>
      <t xml:space="preserve">Jövőérték: </t>
    </r>
    <r>
      <rPr>
        <sz val="11"/>
        <color theme="1"/>
        <rFont val="Calibri"/>
        <family val="2"/>
      </rPr>
      <t>az az összeg, amennyit a kezdőtőke ér a kamatozási időtartam végén.</t>
    </r>
  </si>
  <si>
    <r>
      <rPr>
        <b/>
        <sz val="11"/>
        <color indexed="8"/>
        <rFont val="Calibri"/>
        <family val="2"/>
      </rPr>
      <t>Kamatos kamatszámítása</t>
    </r>
    <r>
      <rPr>
        <sz val="11"/>
        <color theme="1"/>
        <rFont val="Calibri"/>
        <family val="2"/>
      </rPr>
      <t>:</t>
    </r>
  </si>
  <si>
    <r>
      <rPr>
        <b/>
        <sz val="11"/>
        <color indexed="8"/>
        <rFont val="Calibri"/>
        <family val="2"/>
      </rPr>
      <t>Kamatozási időszak</t>
    </r>
    <r>
      <rPr>
        <sz val="11"/>
        <color theme="1"/>
        <rFont val="Calibri"/>
        <family val="2"/>
      </rPr>
      <t xml:space="preserve"> = az az időtartam amelyre a kamat jár, többnyire években megadva.</t>
    </r>
  </si>
  <si>
    <t>A futamidő végén a követelt összeg, jövőérték:</t>
  </si>
  <si>
    <t>Forrásadatok:</t>
  </si>
  <si>
    <t>A képletek: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</si>
</sst>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\ &quot;Ft&quot;"/>
    <numFmt numFmtId="169" formatCode="General&quot; év&quot;"/>
    <numFmt numFmtId="170" formatCode="0.0"/>
    <numFmt numFmtId="171" formatCode="_-* #,##0.0\ _F_t_-;\-* #,##0.0\ _F_t_-;_-* &quot;-&quot;??\ _F_t_-;_-@_-"/>
    <numFmt numFmtId="172" formatCode="_-* #,##0\ _F_t_-;\-* #,##0\ _F_t_-;_-* &quot;-&quot;??\ _F_t_-;_-@_-"/>
    <numFmt numFmtId="173" formatCode="[$-40E]yyyy\.\ mmmm\ d\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22" fillId="34" borderId="0" xfId="0" applyFont="1" applyFill="1" applyAlignment="1">
      <alignment/>
    </xf>
    <xf numFmtId="3" fontId="22" fillId="34" borderId="0" xfId="0" applyNumberFormat="1" applyFont="1" applyFill="1" applyAlignment="1">
      <alignment/>
    </xf>
    <xf numFmtId="0" fontId="34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33" borderId="12" xfId="0" applyFont="1" applyFill="1" applyBorder="1" applyAlignment="1">
      <alignment/>
    </xf>
    <xf numFmtId="0" fontId="39" fillId="34" borderId="12" xfId="0" applyFont="1" applyFill="1" applyBorder="1" applyAlignment="1">
      <alignment/>
    </xf>
    <xf numFmtId="0" fontId="39" fillId="34" borderId="13" xfId="0" applyFont="1" applyFill="1" applyBorder="1" applyAlignment="1">
      <alignment/>
    </xf>
    <xf numFmtId="0" fontId="38" fillId="35" borderId="14" xfId="0" applyFont="1" applyFill="1" applyBorder="1" applyAlignment="1">
      <alignment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40" fillId="0" borderId="0" xfId="0" applyFont="1" applyAlignment="1">
      <alignment/>
    </xf>
    <xf numFmtId="172" fontId="0" fillId="33" borderId="0" xfId="40" applyNumberFormat="1" applyFont="1" applyFill="1" applyAlignment="1">
      <alignment/>
    </xf>
    <xf numFmtId="172" fontId="22" fillId="34" borderId="0" xfId="40" applyNumberFormat="1" applyFont="1" applyFill="1" applyAlignment="1">
      <alignment/>
    </xf>
    <xf numFmtId="0" fontId="34" fillId="0" borderId="18" xfId="0" applyFont="1" applyBorder="1" applyAlignment="1">
      <alignment/>
    </xf>
    <xf numFmtId="0" fontId="0" fillId="0" borderId="18" xfId="0" applyBorder="1" applyAlignment="1">
      <alignment/>
    </xf>
    <xf numFmtId="9" fontId="0" fillId="0" borderId="19" xfId="0" applyNumberFormat="1" applyBorder="1" applyAlignment="1">
      <alignment/>
    </xf>
    <xf numFmtId="3" fontId="18" fillId="33" borderId="0" xfId="0" applyNumberFormat="1" applyFont="1" applyFill="1" applyAlignment="1">
      <alignment/>
    </xf>
    <xf numFmtId="1" fontId="22" fillId="34" borderId="0" xfId="0" applyNumberFormat="1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28575</xdr:rowOff>
    </xdr:from>
    <xdr:to>
      <xdr:col>3</xdr:col>
      <xdr:colOff>142875</xdr:colOff>
      <xdr:row>23</xdr:row>
      <xdr:rowOff>152400</xdr:rowOff>
    </xdr:to>
    <xdr:pic>
      <xdr:nvPicPr>
        <xdr:cNvPr id="1" name="Kép 1" descr="kamatos-kamat-vegossze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3225"/>
          <a:ext cx="30765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15</xdr:row>
      <xdr:rowOff>38100</xdr:rowOff>
    </xdr:from>
    <xdr:to>
      <xdr:col>12</xdr:col>
      <xdr:colOff>200025</xdr:colOff>
      <xdr:row>23</xdr:row>
      <xdr:rowOff>133350</xdr:rowOff>
    </xdr:to>
    <xdr:pic>
      <xdr:nvPicPr>
        <xdr:cNvPr id="2" name="Kép 2" descr="kamatos-kamat-kama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2952750"/>
          <a:ext cx="3028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3.7109375" style="0" bestFit="1" customWidth="1"/>
    <col min="4" max="4" width="3.8515625" style="0" customWidth="1"/>
    <col min="5" max="7" width="3.28125" style="0" customWidth="1"/>
    <col min="8" max="8" width="3.140625" style="0" bestFit="1" customWidth="1"/>
    <col min="9" max="9" width="12.140625" style="0" customWidth="1"/>
    <col min="10" max="10" width="8.421875" style="0" bestFit="1" customWidth="1"/>
    <col min="11" max="11" width="9.57421875" style="0" bestFit="1" customWidth="1"/>
    <col min="12" max="12" width="8.8515625" style="0" bestFit="1" customWidth="1"/>
    <col min="13" max="13" width="8.421875" style="0" bestFit="1" customWidth="1"/>
    <col min="14" max="14" width="8.8515625" style="0" bestFit="1" customWidth="1"/>
  </cols>
  <sheetData>
    <row r="1" spans="1:2" ht="15.75" thickBot="1">
      <c r="A1" s="20" t="s">
        <v>27</v>
      </c>
      <c r="B1" s="21"/>
    </row>
    <row r="2" spans="1:8" ht="15.75" thickTop="1">
      <c r="A2" s="8" t="s">
        <v>5</v>
      </c>
      <c r="B2" s="1">
        <v>100000</v>
      </c>
      <c r="H2" t="s">
        <v>19</v>
      </c>
    </row>
    <row r="3" spans="1:11" ht="15.75" thickBot="1">
      <c r="A3" s="8" t="s">
        <v>3</v>
      </c>
      <c r="B3" s="2">
        <v>3</v>
      </c>
      <c r="H3" s="17" t="s">
        <v>18</v>
      </c>
      <c r="K3" s="3">
        <v>0.15</v>
      </c>
    </row>
    <row r="4" spans="1:14" ht="15.75" thickBot="1">
      <c r="A4" s="20" t="s">
        <v>4</v>
      </c>
      <c r="B4" s="22">
        <v>0.15</v>
      </c>
      <c r="H4" s="9"/>
      <c r="I4" s="10" t="s">
        <v>15</v>
      </c>
      <c r="J4" s="11" t="s">
        <v>16</v>
      </c>
      <c r="K4" s="10" t="s">
        <v>15</v>
      </c>
      <c r="L4" s="11" t="s">
        <v>16</v>
      </c>
      <c r="M4" s="10" t="s">
        <v>15</v>
      </c>
      <c r="N4" s="12" t="s">
        <v>16</v>
      </c>
    </row>
    <row r="5" spans="8:14" ht="16.5" thickBot="1" thickTop="1">
      <c r="H5" s="13" t="s">
        <v>9</v>
      </c>
      <c r="I5" s="14" t="s">
        <v>10</v>
      </c>
      <c r="J5" s="15"/>
      <c r="K5" s="14" t="s">
        <v>11</v>
      </c>
      <c r="L5" s="15"/>
      <c r="M5" s="14" t="s">
        <v>17</v>
      </c>
      <c r="N5" s="16"/>
    </row>
    <row r="6" spans="1:14" ht="15">
      <c r="A6" s="8" t="s">
        <v>26</v>
      </c>
      <c r="H6" t="s">
        <v>12</v>
      </c>
      <c r="I6" s="5">
        <v>100000</v>
      </c>
      <c r="J6" s="7">
        <v>100000</v>
      </c>
      <c r="K6" s="4">
        <f>I6*$K$3+I6</f>
        <v>115000</v>
      </c>
      <c r="L6" s="6">
        <f>J6+$K$3*J6</f>
        <v>115000</v>
      </c>
      <c r="M6" s="23">
        <f>I6*$K$3</f>
        <v>15000</v>
      </c>
      <c r="N6" s="7">
        <f>J6*$K$3</f>
        <v>15000</v>
      </c>
    </row>
    <row r="7" spans="1:14" ht="15">
      <c r="A7" t="s">
        <v>6</v>
      </c>
      <c r="C7" s="18">
        <f>x+(n*p)*x</f>
        <v>145000</v>
      </c>
      <c r="H7" t="s">
        <v>13</v>
      </c>
      <c r="I7" s="5">
        <v>100000</v>
      </c>
      <c r="J7" s="6">
        <f>L6</f>
        <v>115000</v>
      </c>
      <c r="K7" s="4">
        <f>I7*$K$3+I7</f>
        <v>115000</v>
      </c>
      <c r="L7" s="6">
        <f>J7+$K$3*J7</f>
        <v>132250</v>
      </c>
      <c r="M7" s="23">
        <f>I7*$K$3</f>
        <v>15000</v>
      </c>
      <c r="N7" s="7">
        <f>J7*$K$3</f>
        <v>17250</v>
      </c>
    </row>
    <row r="8" spans="2:14" ht="15">
      <c r="B8" t="s">
        <v>8</v>
      </c>
      <c r="C8" s="18">
        <f>(x*p)*n</f>
        <v>45000</v>
      </c>
      <c r="H8" t="s">
        <v>14</v>
      </c>
      <c r="I8" s="5">
        <v>100000</v>
      </c>
      <c r="J8" s="6">
        <f>L7</f>
        <v>132250</v>
      </c>
      <c r="K8" s="4">
        <f>I8*$K$3+I8</f>
        <v>115000</v>
      </c>
      <c r="L8" s="24">
        <f>J8+$K$3*J8</f>
        <v>152087.5</v>
      </c>
      <c r="M8" s="23">
        <f>I8*$K$3</f>
        <v>15000</v>
      </c>
      <c r="N8" s="7">
        <f>J8*$K$3</f>
        <v>19837.5</v>
      </c>
    </row>
    <row r="10" ht="15">
      <c r="A10" t="s">
        <v>20</v>
      </c>
    </row>
    <row r="11" spans="1:3" ht="15">
      <c r="A11" t="s">
        <v>7</v>
      </c>
      <c r="C11" s="19">
        <f>x*(1+kamat)^n</f>
        <v>152087.49999999994</v>
      </c>
    </row>
    <row r="12" spans="2:3" ht="15">
      <c r="B12" t="s">
        <v>8</v>
      </c>
      <c r="C12" s="19">
        <f>x*((1+kamat)^n-1)</f>
        <v>52087.499999999956</v>
      </c>
    </row>
    <row r="15" ht="15">
      <c r="A15" t="s">
        <v>28</v>
      </c>
    </row>
  </sheetData>
  <sheetProtection/>
  <mergeCells count="3">
    <mergeCell ref="K5:L5"/>
    <mergeCell ref="M5:N5"/>
    <mergeCell ref="I5:J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0.421875" style="0" bestFit="1" customWidth="1"/>
  </cols>
  <sheetData>
    <row r="1" ht="15">
      <c r="C1" t="s">
        <v>21</v>
      </c>
    </row>
    <row r="2" ht="15">
      <c r="C2" t="s">
        <v>25</v>
      </c>
    </row>
    <row r="3" ht="15">
      <c r="C3" t="s">
        <v>22</v>
      </c>
    </row>
    <row r="4" ht="15">
      <c r="C4" t="s">
        <v>23</v>
      </c>
    </row>
    <row r="6" spans="3:6" ht="15">
      <c r="C6" s="8" t="s">
        <v>0</v>
      </c>
      <c r="F6" t="s">
        <v>1</v>
      </c>
    </row>
    <row r="8" spans="3:6" ht="15">
      <c r="C8" t="s">
        <v>24</v>
      </c>
      <c r="F8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GudicsLajosne_Geva</dc:creator>
  <cp:keywords/>
  <dc:description/>
  <cp:lastModifiedBy>GudicsLajosne_Geva</cp:lastModifiedBy>
  <dcterms:created xsi:type="dcterms:W3CDTF">2010-04-22T16:52:56Z</dcterms:created>
  <dcterms:modified xsi:type="dcterms:W3CDTF">2010-04-23T12:01:41Z</dcterms:modified>
  <cp:category/>
  <cp:version/>
  <cp:contentType/>
  <cp:contentStatus/>
</cp:coreProperties>
</file>